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132CB59B-3F7A-4430-9BA5-3436756442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7" i="1" l="1"/>
  <c r="C16" i="1" l="1"/>
  <c r="C13" i="1"/>
  <c r="C12" i="1"/>
  <c r="B18" i="1"/>
</calcChain>
</file>

<file path=xl/sharedStrings.xml><?xml version="1.0" encoding="utf-8"?>
<sst xmlns="http://schemas.openxmlformats.org/spreadsheetml/2006/main" count="86" uniqueCount="78">
  <si>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</si>
  <si>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</si>
  <si>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</si>
  <si>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</si>
  <si>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</si>
  <si>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</si>
  <si>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</si>
  <si>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</si>
  <si>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</si>
  <si>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</si>
  <si>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</si>
  <si>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</si>
  <si>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</si>
  <si>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</si>
  <si>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</si>
  <si>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</si>
  <si>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</si>
  <si>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</si>
  <si>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</si>
  <si>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</si>
  <si>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</si>
  <si>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</si>
  <si>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</si>
  <si>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</si>
  <si>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</si>
  <si>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</si>
  <si>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</si>
  <si>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</si>
  <si>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</si>
  <si>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</si>
  <si>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</si>
  <si>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</si>
  <si>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</si>
  <si>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</si>
  <si>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</si>
  <si>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</si>
  <si>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</si>
  <si>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</si>
  <si>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</si>
  <si>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</si>
  <si>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18.09.2023.</t>
  </si>
  <si>
    <t>19.09.2023.</t>
  </si>
  <si>
    <t>IZVOD  BR. 203</t>
  </si>
  <si>
    <t>OBL PRENOS SREDSTAVA ZA RAZLIKU PLATE - KOMORA</t>
  </si>
  <si>
    <t>RFZO -RAZLIKA PLATE I DEO 2023-09</t>
  </si>
  <si>
    <t>RFZO - VARIJABILNI DEO SANITETSKI MATERIJAL</t>
  </si>
  <si>
    <t>RFZO - VARIJABILNI DEO MATERIJALNI TROŠKOVI</t>
  </si>
  <si>
    <t>RFZO -KRV</t>
  </si>
  <si>
    <t>VARIJABILNI DEO II KVARTAL - SANIT. I MED. POTROŠNI MATER. -07V-31</t>
  </si>
  <si>
    <t>INPHARM  CO DOO BEOGRAD</t>
  </si>
  <si>
    <t>PTM DOO ŠABAC</t>
  </si>
  <si>
    <t>APTUS DOO BEOGRAD</t>
  </si>
  <si>
    <t>GROSIS DOO NIŠ</t>
  </si>
  <si>
    <t>BEOHEM-3 DOO</t>
  </si>
  <si>
    <t>MAKLER DOO BEOGRAD</t>
  </si>
  <si>
    <t>MEDINIC EXPORT-IMPORT DOO BEOGRAD</t>
  </si>
  <si>
    <t>DENTA BP PHARM</t>
  </si>
  <si>
    <t>MEDTRONIC SRBIJA</t>
  </si>
  <si>
    <t>MS GLOBALMEDIC TRADE</t>
  </si>
  <si>
    <t>OMNI MEDIKAL DOO BEOGRAD</t>
  </si>
  <si>
    <t>Deconta Pro</t>
  </si>
  <si>
    <t>B.BRAUN ADRIA RSRB DOO BEOGRAD</t>
  </si>
  <si>
    <t>MEDICINA MILOŠEVIĆ DOO PREDUZEĆE ZA PROMET I USLUG</t>
  </si>
  <si>
    <t>TREN DOO NIŠ</t>
  </si>
  <si>
    <t>ADOC DOO BEOGRAD</t>
  </si>
  <si>
    <t>GALEN FOKUS DOO BEOGRAD</t>
  </si>
  <si>
    <t>MESSER TEHNOGAS AD BEOGRAD</t>
  </si>
  <si>
    <t>GOSPER  DOO BEOGRAD</t>
  </si>
  <si>
    <t>PHOENIX PHARMA DOO BEOGRAD</t>
  </si>
  <si>
    <t>WELLCARE DOO</t>
  </si>
  <si>
    <t>AMG PHARM DOO BEOGRAD</t>
  </si>
  <si>
    <t>BEOLASER DOO BEOGRAD</t>
  </si>
  <si>
    <t>SINOFARM DOO</t>
  </si>
  <si>
    <t>DIAHEM GRAMIM</t>
  </si>
  <si>
    <t>OSTALI TROŠKOVI - 07F</t>
  </si>
  <si>
    <t>PROVIZIJA BANKE</t>
  </si>
  <si>
    <t>PLATA - 07A</t>
  </si>
  <si>
    <t>RAZLIKA PLATE ZA 09-2023 I 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</si>
</sst>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6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0" fontId="2" fillId="0" borderId="0" xfId="199"/>
    <xf numFmtId="49" fontId="2" fillId="0" borderId="0" xfId="199" applyNumberFormat="1"/>
    <xf numFmtId="4" fontId="2" fillId="0" borderId="0" xfId="199" applyNumberFormat="1"/>
    <xf numFmtId="49" fontId="30" fillId="0" borderId="0" xfId="199" applyNumberFormat="1" applyFont="1"/>
    <xf numFmtId="4" fontId="30" fillId="0" borderId="0" xfId="199" applyNumberFormat="1" applyFont="1"/>
    <xf numFmtId="49" fontId="2" fillId="0" borderId="0" xfId="199" applyNumberFormat="1"/>
    <xf numFmtId="4" fontId="2" fillId="0" borderId="0" xfId="199" applyNumberFormat="1"/>
    <xf numFmtId="0" fontId="30" fillId="0" borderId="0" xfId="199" applyFont="1"/>
    <xf numFmtId="4" fontId="30" fillId="0" borderId="0" xfId="199" applyNumberFormat="1" applyFont="1" applyAlignment="1">
      <alignment horizontal="right"/>
    </xf>
    <xf numFmtId="49" fontId="30" fillId="0" borderId="0" xfId="199" applyNumberFormat="1" applyFont="1"/>
    <xf numFmtId="4" fontId="30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topLeftCell="A13" workbookViewId="0">
      <selection activeCell="D45" sqref="D4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8053410.5599999996</v>
      </c>
    </row>
    <row r="8" spans="1:5" x14ac:dyDescent="0.25">
      <c r="A8" s="4" t="s">
        <v>2</v>
      </c>
      <c r="B8" s="4" t="s">
        <v>40</v>
      </c>
      <c r="C8" s="6">
        <v>574090.41</v>
      </c>
    </row>
    <row r="9" spans="1:5" x14ac:dyDescent="0.25">
      <c r="A9" s="4" t="s">
        <v>5</v>
      </c>
      <c r="B9" s="4" t="s">
        <v>41</v>
      </c>
      <c r="C9" s="6">
        <v>4200</v>
      </c>
    </row>
    <row r="10" spans="1:5" x14ac:dyDescent="0.25">
      <c r="A10" s="4" t="s">
        <v>43</v>
      </c>
      <c r="B10" s="4" t="s">
        <v>41</v>
      </c>
      <c r="C10" s="6">
        <v>1519.11</v>
      </c>
    </row>
    <row r="11" spans="1:5" x14ac:dyDescent="0.25">
      <c r="A11" s="4" t="s">
        <v>44</v>
      </c>
      <c r="B11" s="4" t="s">
        <v>41</v>
      </c>
      <c r="C11" s="6">
        <v>2186511.65</v>
      </c>
    </row>
    <row r="12" spans="1:5" x14ac:dyDescent="0.25">
      <c r="A12" s="4" t="s">
        <v>45</v>
      </c>
      <c r="B12" s="4" t="s">
        <v>41</v>
      </c>
      <c r="C12" s="6">
        <f>2092547.26+2092547.27+2092547.27</f>
        <v>6277641.8000000007</v>
      </c>
    </row>
    <row r="13" spans="1:5" x14ac:dyDescent="0.25">
      <c r="A13" s="4" t="s">
        <v>46</v>
      </c>
      <c r="B13" s="4" t="s">
        <v>41</v>
      </c>
      <c r="C13" s="6">
        <f>2078609.75+2078609.76+2078609.76</f>
        <v>6235829.2699999996</v>
      </c>
    </row>
    <row r="14" spans="1:5" x14ac:dyDescent="0.25">
      <c r="A14" s="4" t="s">
        <v>47</v>
      </c>
      <c r="B14" s="4" t="s">
        <v>41</v>
      </c>
      <c r="C14" s="6">
        <v>1309441.98</v>
      </c>
    </row>
    <row r="15" spans="1:5" x14ac:dyDescent="0.25">
      <c r="A15" s="4" t="s">
        <v>39</v>
      </c>
      <c r="B15" s="4" t="s">
        <v>41</v>
      </c>
      <c r="C15" s="6">
        <v>8535823.6600000001</v>
      </c>
    </row>
    <row r="16" spans="1:5" x14ac:dyDescent="0.25">
      <c r="B16" s="9"/>
      <c r="C16" s="5">
        <f>C8+C9+C10+C11-C15+C12+C13+C14</f>
        <v>8053410.5600000005</v>
      </c>
      <c r="E16" s="9"/>
    </row>
    <row r="17" spans="1:3" x14ac:dyDescent="0.25">
      <c r="B17" s="9"/>
      <c r="C17" s="5"/>
    </row>
    <row r="18" spans="1:3" x14ac:dyDescent="0.25">
      <c r="A18" s="14" t="s">
        <v>6</v>
      </c>
      <c r="B18" s="8" t="str">
        <f>A4</f>
        <v>19.09.2023.</v>
      </c>
      <c r="C18" s="7"/>
    </row>
    <row r="19" spans="1:3" x14ac:dyDescent="0.25">
      <c r="A19" s="22" t="s">
        <v>48</v>
      </c>
      <c r="B19" s="23">
        <v>6277641.8000000007</v>
      </c>
      <c r="C19" s="7"/>
    </row>
    <row r="20" spans="1:3" x14ac:dyDescent="0.25">
      <c r="A20" s="20" t="s">
        <v>49</v>
      </c>
      <c r="B20" s="21">
        <v>26947.8</v>
      </c>
    </row>
    <row r="21" spans="1:3" x14ac:dyDescent="0.25">
      <c r="A21" s="20" t="s">
        <v>50</v>
      </c>
      <c r="B21" s="21">
        <v>37335.599999999999</v>
      </c>
    </row>
    <row r="22" spans="1:3" x14ac:dyDescent="0.25">
      <c r="A22" s="20" t="s">
        <v>51</v>
      </c>
      <c r="B22" s="21">
        <v>482400</v>
      </c>
    </row>
    <row r="23" spans="1:3" x14ac:dyDescent="0.25">
      <c r="A23" s="20" t="s">
        <v>52</v>
      </c>
      <c r="B23" s="21">
        <v>415520</v>
      </c>
    </row>
    <row r="24" spans="1:3" x14ac:dyDescent="0.25">
      <c r="A24" s="20" t="s">
        <v>53</v>
      </c>
      <c r="B24" s="21">
        <v>44880</v>
      </c>
    </row>
    <row r="25" spans="1:3" x14ac:dyDescent="0.25">
      <c r="A25" s="20" t="s">
        <v>54</v>
      </c>
      <c r="B25" s="21">
        <v>710740.8</v>
      </c>
    </row>
    <row r="26" spans="1:3" x14ac:dyDescent="0.25">
      <c r="A26" s="20" t="s">
        <v>55</v>
      </c>
      <c r="B26" s="21">
        <v>40700</v>
      </c>
    </row>
    <row r="27" spans="1:3" x14ac:dyDescent="0.25">
      <c r="A27" s="20" t="s">
        <v>56</v>
      </c>
      <c r="B27" s="21">
        <v>155600</v>
      </c>
    </row>
    <row r="28" spans="1:3" x14ac:dyDescent="0.25">
      <c r="A28" s="20" t="s">
        <v>57</v>
      </c>
      <c r="B28" s="21">
        <v>588000</v>
      </c>
    </row>
    <row r="29" spans="1:3" x14ac:dyDescent="0.25">
      <c r="A29" s="20" t="s">
        <v>58</v>
      </c>
      <c r="B29" s="21">
        <v>22982.400000000001</v>
      </c>
    </row>
    <row r="30" spans="1:3" x14ac:dyDescent="0.25">
      <c r="A30" s="20" t="s">
        <v>59</v>
      </c>
      <c r="B30" s="21">
        <v>8525</v>
      </c>
    </row>
    <row r="31" spans="1:3" x14ac:dyDescent="0.25">
      <c r="A31" s="20" t="s">
        <v>60</v>
      </c>
      <c r="B31" s="21">
        <v>71280</v>
      </c>
    </row>
    <row r="32" spans="1:3" x14ac:dyDescent="0.25">
      <c r="A32" s="20" t="s">
        <v>61</v>
      </c>
      <c r="B32" s="21">
        <v>1224748.8</v>
      </c>
    </row>
    <row r="33" spans="1:2" x14ac:dyDescent="0.25">
      <c r="A33" s="20" t="s">
        <v>62</v>
      </c>
      <c r="B33" s="21">
        <v>143880</v>
      </c>
    </row>
    <row r="34" spans="1:2" x14ac:dyDescent="0.25">
      <c r="A34" s="20" t="s">
        <v>63</v>
      </c>
      <c r="B34" s="21">
        <v>218295</v>
      </c>
    </row>
    <row r="35" spans="1:2" x14ac:dyDescent="0.25">
      <c r="A35" s="20" t="s">
        <v>64</v>
      </c>
      <c r="B35" s="21">
        <v>74008</v>
      </c>
    </row>
    <row r="36" spans="1:2" x14ac:dyDescent="0.25">
      <c r="A36" s="20" t="s">
        <v>65</v>
      </c>
      <c r="B36" s="21">
        <v>15600</v>
      </c>
    </row>
    <row r="37" spans="1:2" x14ac:dyDescent="0.25">
      <c r="A37" s="20" t="s">
        <v>66</v>
      </c>
      <c r="B37" s="21">
        <v>19334.400000000001</v>
      </c>
    </row>
    <row r="38" spans="1:2" x14ac:dyDescent="0.25">
      <c r="A38" s="20" t="s">
        <v>67</v>
      </c>
      <c r="B38" s="21">
        <v>370440</v>
      </c>
    </row>
    <row r="39" spans="1:2" x14ac:dyDescent="0.25">
      <c r="A39" s="20" t="s">
        <v>68</v>
      </c>
      <c r="B39" s="21">
        <v>407760</v>
      </c>
    </row>
    <row r="40" spans="1:2" x14ac:dyDescent="0.25">
      <c r="A40" s="20" t="s">
        <v>69</v>
      </c>
      <c r="B40" s="21">
        <v>64400</v>
      </c>
    </row>
    <row r="41" spans="1:2" x14ac:dyDescent="0.25">
      <c r="A41" s="20" t="s">
        <v>70</v>
      </c>
      <c r="B41" s="21">
        <v>52272</v>
      </c>
    </row>
    <row r="42" spans="1:2" x14ac:dyDescent="0.25">
      <c r="A42" s="20" t="s">
        <v>71</v>
      </c>
      <c r="B42" s="21">
        <v>699600</v>
      </c>
    </row>
    <row r="43" spans="1:2" x14ac:dyDescent="0.25">
      <c r="A43" s="20" t="s">
        <v>72</v>
      </c>
      <c r="B43" s="21">
        <v>349920</v>
      </c>
    </row>
    <row r="44" spans="1:2" x14ac:dyDescent="0.25">
      <c r="A44" s="20" t="s">
        <v>73</v>
      </c>
      <c r="B44" s="21">
        <v>32472</v>
      </c>
    </row>
    <row r="45" spans="1:2" x14ac:dyDescent="0.25">
      <c r="A45" s="24" t="s">
        <v>74</v>
      </c>
      <c r="B45" s="25">
        <v>70151.100000000006</v>
      </c>
    </row>
    <row r="46" spans="1:2" x14ac:dyDescent="0.25">
      <c r="A46" s="20" t="s">
        <v>75</v>
      </c>
      <c r="B46" s="21">
        <v>70151.100000000006</v>
      </c>
    </row>
    <row r="47" spans="1:2" x14ac:dyDescent="0.25">
      <c r="A47" s="18" t="s">
        <v>76</v>
      </c>
      <c r="B47" s="19">
        <f>B48</f>
        <v>2188030.7599999998</v>
      </c>
    </row>
    <row r="48" spans="1:2" x14ac:dyDescent="0.25">
      <c r="A48" s="16" t="s">
        <v>77</v>
      </c>
      <c r="B48" s="17">
        <v>2188030.7599999998</v>
      </c>
    </row>
    <row r="50" spans="1:2" x14ac:dyDescent="0.25">
      <c r="A50" s="15"/>
      <c r="B50" s="19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2023-09-20T06:13:56Z</dcterms:modified>
</cp:coreProperties>
</file>